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6" i="1"/>
  <c r="U7"/>
  <c r="U8"/>
  <c r="U9"/>
  <c r="U10"/>
  <c r="U11"/>
  <c r="U12"/>
  <c r="U13"/>
  <c r="U14"/>
  <c r="U15"/>
  <c r="U16"/>
  <c r="U17"/>
  <c r="U18"/>
  <c r="U19"/>
  <c r="U5"/>
  <c r="P20"/>
  <c r="Q20"/>
  <c r="R20"/>
  <c r="S20"/>
  <c r="O20"/>
  <c r="T20"/>
  <c r="N20" l="1"/>
  <c r="I20"/>
  <c r="H20"/>
  <c r="M20" l="1"/>
  <c r="B10" l="1"/>
  <c r="B11" s="1"/>
  <c r="B12" s="1"/>
  <c r="G20" l="1"/>
  <c r="F20" l="1"/>
  <c r="J20"/>
  <c r="K20"/>
  <c r="L20"/>
  <c r="E20"/>
  <c r="U20" l="1"/>
</calcChain>
</file>

<file path=xl/sharedStrings.xml><?xml version="1.0" encoding="utf-8"?>
<sst xmlns="http://schemas.openxmlformats.org/spreadsheetml/2006/main" count="20" uniqueCount="20">
  <si>
    <t>Предмети, матеріали, обладнання та інвентар</t>
  </si>
  <si>
    <t>КЕКВ</t>
  </si>
  <si>
    <t>№з/п</t>
  </si>
  <si>
    <t>Разом</t>
  </si>
  <si>
    <t>Продукти харчування</t>
  </si>
  <si>
    <t xml:space="preserve">Оплата послуг (крім комунальних) 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</si>
  <si>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</si>
  <si>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</si>
  <si>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</si>
  <si>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</si>
  <si>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 інших енергоносіїв</t>
  </si>
  <si>
    <t>Всього</t>
  </si>
  <si>
    <t>Найменування видатків/КПКВ</t>
  </si>
  <si>
    <t>Придбання обладнання і предметів довгострокового користування</t>
  </si>
  <si>
    <t>Медикаменти та перев'язувальні матеріали</t>
  </si>
  <si>
    <t>Капітальний ремонт інших об'єктів</t>
  </si>
  <si>
    <t>Реконструкція та реставрація ін. об'єктів</t>
  </si>
  <si>
    <t>Інші виплати населенню</t>
  </si>
  <si>
    <t>Інші поточні видатки</t>
  </si>
  <si>
    <t>Звітність Відділу освіти, культури, сім'ї, молоді та спорту Перечинської міської ради за квітень 2022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</si>
</sst>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Fill="1" applyBorder="1"/>
    <xf numFmtId="0" fontId="3" fillId="0" borderId="1" xfId="0" applyFont="1" applyBorder="1"/>
    <xf numFmtId="0" fontId="0" fillId="0" borderId="2" xfId="0" applyFill="1" applyBorder="1"/>
    <xf numFmtId="0" fontId="4" fillId="0" borderId="1" xfId="0" applyFont="1" applyBorder="1"/>
    <xf numFmtId="0" fontId="0" fillId="2" borderId="1" xfId="0" applyFill="1" applyBorder="1"/>
    <xf numFmtId="0" fontId="3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workbookViewId="0">
      <selection activeCell="J12" sqref="J12"/>
    </sheetView>
  </sheetViews>
  <sheetFormatPr defaultRowHeight="15"/>
  <cols>
    <col min="1" max="1" width="4.5703125" customWidth="1"/>
    <col min="2" max="2" width="5.85546875" customWidth="1"/>
    <col min="3" max="3" width="6.5703125" customWidth="1"/>
    <col min="4" max="4" width="40.28515625" customWidth="1"/>
    <col min="5" max="5" width="11.42578125" customWidth="1"/>
    <col min="6" max="6" width="11" customWidth="1"/>
    <col min="7" max="7" width="10.42578125" customWidth="1"/>
    <col min="8" max="9" width="9.7109375" customWidth="1"/>
    <col min="10" max="10" width="10.7109375" customWidth="1"/>
    <col min="11" max="11" width="11" customWidth="1"/>
    <col min="12" max="13" width="11.28515625" customWidth="1"/>
    <col min="14" max="19" width="9.42578125" customWidth="1"/>
    <col min="20" max="20" width="11.28515625" customWidth="1"/>
    <col min="21" max="21" width="15.140625" customWidth="1"/>
    <col min="22" max="22" width="12.85546875" customWidth="1"/>
    <col min="23" max="23" width="10.85546875" customWidth="1"/>
    <col min="24" max="24" width="11.28515625" customWidth="1"/>
  </cols>
  <sheetData>
    <row r="1" spans="2:21" ht="15.75">
      <c r="C1" s="6" t="s">
        <v>19</v>
      </c>
    </row>
    <row r="4" spans="2:21">
      <c r="B4" s="3" t="s">
        <v>2</v>
      </c>
      <c r="C4" s="3" t="s">
        <v>1</v>
      </c>
      <c r="D4" s="3" t="s">
        <v>12</v>
      </c>
      <c r="E4" s="3">
        <v>610160</v>
      </c>
      <c r="F4" s="3">
        <v>611020</v>
      </c>
      <c r="G4" s="4">
        <v>611010</v>
      </c>
      <c r="H4" s="4">
        <v>611080</v>
      </c>
      <c r="I4" s="4">
        <v>611142</v>
      </c>
      <c r="J4" s="4">
        <v>615031</v>
      </c>
      <c r="K4" s="4">
        <v>614030</v>
      </c>
      <c r="L4" s="4">
        <v>614040</v>
      </c>
      <c r="M4" s="4">
        <v>614060</v>
      </c>
      <c r="N4" s="4">
        <v>611151</v>
      </c>
      <c r="O4" s="4">
        <v>615062</v>
      </c>
      <c r="P4" s="4">
        <v>611061</v>
      </c>
      <c r="Q4" s="4">
        <v>6113230</v>
      </c>
      <c r="R4" s="4">
        <v>1182</v>
      </c>
      <c r="S4" s="4">
        <v>1171</v>
      </c>
      <c r="T4" s="4">
        <v>1172</v>
      </c>
      <c r="U4" s="4" t="s">
        <v>3</v>
      </c>
    </row>
    <row r="5" spans="2:21" ht="30">
      <c r="B5" s="1">
        <v>1</v>
      </c>
      <c r="C5" s="1">
        <v>2210</v>
      </c>
      <c r="D5" s="2" t="s">
        <v>0</v>
      </c>
      <c r="E5" s="2"/>
      <c r="F5" s="1"/>
      <c r="G5" s="1"/>
      <c r="H5" s="1"/>
      <c r="I5" s="1"/>
      <c r="J5" s="1"/>
      <c r="K5" s="1"/>
      <c r="L5" s="1"/>
      <c r="M5" s="1">
        <v>5258</v>
      </c>
      <c r="N5" s="1"/>
      <c r="O5" s="1"/>
      <c r="P5" s="1"/>
      <c r="Q5" s="1">
        <v>21158.94</v>
      </c>
      <c r="R5" s="1"/>
      <c r="S5" s="1"/>
      <c r="T5" s="1"/>
      <c r="U5" s="5">
        <f>E5+F5+G5+H5+I5+J5+K5+L5+M5+N5+T5+O5+Q5+R5+S5+P5</f>
        <v>26416.94</v>
      </c>
    </row>
    <row r="6" spans="2:21" ht="30">
      <c r="B6" s="1">
        <v>2</v>
      </c>
      <c r="C6" s="1">
        <v>2220</v>
      </c>
      <c r="D6" s="2" t="s">
        <v>14</v>
      </c>
      <c r="E6" s="2"/>
      <c r="F6" s="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">
        <f t="shared" ref="U6:U20" si="0">E6+F6+G6+H6+I6+J6+K6+L6+M6+N6+T6+O6+Q6+R6+S6+P6</f>
        <v>0</v>
      </c>
    </row>
    <row r="7" spans="2:21">
      <c r="B7" s="1">
        <v>3</v>
      </c>
      <c r="C7" s="1">
        <v>2230</v>
      </c>
      <c r="D7" s="1" t="s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22824</v>
      </c>
      <c r="R7" s="1"/>
      <c r="S7" s="1"/>
      <c r="T7" s="1"/>
      <c r="U7" s="5">
        <f t="shared" si="0"/>
        <v>22824</v>
      </c>
    </row>
    <row r="8" spans="2:21">
      <c r="B8" s="1">
        <v>4</v>
      </c>
      <c r="C8" s="1">
        <v>2240</v>
      </c>
      <c r="D8" s="1" t="s">
        <v>5</v>
      </c>
      <c r="E8" s="1">
        <v>4500</v>
      </c>
      <c r="F8" s="1">
        <v>7521.04</v>
      </c>
      <c r="G8" s="1">
        <v>2484</v>
      </c>
      <c r="H8" s="1"/>
      <c r="I8" s="1">
        <v>550.79999999999995</v>
      </c>
      <c r="J8" s="1">
        <v>407.57</v>
      </c>
      <c r="K8" s="1"/>
      <c r="L8" s="1"/>
      <c r="M8" s="1"/>
      <c r="N8" s="1"/>
      <c r="O8" s="1"/>
      <c r="P8" s="1"/>
      <c r="Q8" s="1"/>
      <c r="R8" s="1"/>
      <c r="S8" s="1"/>
      <c r="T8" s="1"/>
      <c r="U8" s="5">
        <f t="shared" si="0"/>
        <v>15463.41</v>
      </c>
    </row>
    <row r="9" spans="2:21">
      <c r="B9" s="1">
        <v>5</v>
      </c>
      <c r="C9" s="1">
        <v>2250</v>
      </c>
      <c r="D9" s="1" t="s">
        <v>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>
        <f t="shared" si="0"/>
        <v>0</v>
      </c>
    </row>
    <row r="10" spans="2:21">
      <c r="B10" s="1">
        <f t="shared" ref="B10:B12" si="1">B9+1</f>
        <v>6</v>
      </c>
      <c r="C10" s="1">
        <v>2272</v>
      </c>
      <c r="D10" s="1" t="s">
        <v>7</v>
      </c>
      <c r="E10" s="1"/>
      <c r="F10" s="1">
        <v>31552.87</v>
      </c>
      <c r="G10" s="1">
        <v>11071.18</v>
      </c>
      <c r="H10" s="1">
        <v>289.64999999999998</v>
      </c>
      <c r="I10" s="1"/>
      <c r="J10" s="1"/>
      <c r="K10" s="1">
        <v>97.15</v>
      </c>
      <c r="L10" s="1">
        <v>276.77</v>
      </c>
      <c r="M10" s="1">
        <v>212.88</v>
      </c>
      <c r="N10" s="1"/>
      <c r="O10" s="1"/>
      <c r="P10" s="1"/>
      <c r="Q10" s="1"/>
      <c r="R10" s="1"/>
      <c r="S10" s="1"/>
      <c r="T10" s="1"/>
      <c r="U10" s="5">
        <f t="shared" si="0"/>
        <v>43500.5</v>
      </c>
    </row>
    <row r="11" spans="2:21">
      <c r="B11" s="1">
        <f t="shared" si="1"/>
        <v>7</v>
      </c>
      <c r="C11" s="1">
        <v>2273</v>
      </c>
      <c r="D11" s="1" t="s">
        <v>8</v>
      </c>
      <c r="E11" s="1">
        <v>5452.54</v>
      </c>
      <c r="F11" s="1">
        <v>181028.93</v>
      </c>
      <c r="G11" s="1">
        <v>134176.41</v>
      </c>
      <c r="H11" s="1">
        <v>6692.73</v>
      </c>
      <c r="I11" s="1"/>
      <c r="J11" s="1">
        <v>8725.24</v>
      </c>
      <c r="K11" s="1">
        <v>2241.11</v>
      </c>
      <c r="L11" s="1">
        <v>2499.4</v>
      </c>
      <c r="M11" s="1">
        <v>6033.62</v>
      </c>
      <c r="N11" s="1"/>
      <c r="O11" s="1"/>
      <c r="P11" s="1"/>
      <c r="Q11" s="1"/>
      <c r="R11" s="1"/>
      <c r="S11" s="1"/>
      <c r="T11" s="1"/>
      <c r="U11" s="5">
        <f t="shared" si="0"/>
        <v>346849.98</v>
      </c>
    </row>
    <row r="12" spans="2:21">
      <c r="B12" s="1">
        <f t="shared" si="1"/>
        <v>8</v>
      </c>
      <c r="C12" s="1">
        <v>2274</v>
      </c>
      <c r="D12" s="1" t="s">
        <v>9</v>
      </c>
      <c r="E12" s="1"/>
      <c r="F12" s="1">
        <v>349805.28</v>
      </c>
      <c r="G12" s="1">
        <v>39522.39</v>
      </c>
      <c r="H12" s="1">
        <v>35346.21</v>
      </c>
      <c r="I12" s="1"/>
      <c r="J12" s="1"/>
      <c r="K12" s="1">
        <v>11342.64</v>
      </c>
      <c r="L12" s="1">
        <v>63.09</v>
      </c>
      <c r="M12" s="1">
        <v>39728.26</v>
      </c>
      <c r="N12" s="1"/>
      <c r="O12" s="1"/>
      <c r="P12" s="1"/>
      <c r="Q12" s="1"/>
      <c r="R12" s="1"/>
      <c r="S12" s="1"/>
      <c r="T12" s="1"/>
      <c r="U12" s="5">
        <f t="shared" si="0"/>
        <v>475807.87000000011</v>
      </c>
    </row>
    <row r="13" spans="2:21">
      <c r="B13" s="1">
        <v>9</v>
      </c>
      <c r="C13" s="1">
        <v>2275</v>
      </c>
      <c r="D13" s="1" t="s">
        <v>10</v>
      </c>
      <c r="E13" s="1"/>
      <c r="F13" s="10">
        <v>143823.6</v>
      </c>
      <c r="G13" s="10">
        <v>74216.399999999994</v>
      </c>
      <c r="H13" s="1">
        <v>1039.8</v>
      </c>
      <c r="I13" s="1"/>
      <c r="J13" s="1">
        <v>2870.4</v>
      </c>
      <c r="K13" s="1">
        <v>348.75</v>
      </c>
      <c r="L13" s="1"/>
      <c r="M13" s="1">
        <v>764.25</v>
      </c>
      <c r="N13" s="1"/>
      <c r="O13" s="1"/>
      <c r="P13" s="1"/>
      <c r="Q13" s="1"/>
      <c r="R13" s="1"/>
      <c r="S13" s="1"/>
      <c r="T13" s="1"/>
      <c r="U13" s="5">
        <f t="shared" si="0"/>
        <v>223063.19999999998</v>
      </c>
    </row>
    <row r="14" spans="2:21">
      <c r="B14" s="1">
        <v>10</v>
      </c>
      <c r="C14" s="1">
        <v>2282</v>
      </c>
      <c r="D14" s="1"/>
      <c r="E14" s="1"/>
      <c r="F14" s="10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>
        <f t="shared" si="0"/>
        <v>0</v>
      </c>
    </row>
    <row r="15" spans="2:21">
      <c r="B15" s="1">
        <v>11</v>
      </c>
      <c r="C15" s="1">
        <v>2730</v>
      </c>
      <c r="D15" s="1" t="s">
        <v>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>
        <f t="shared" si="0"/>
        <v>0</v>
      </c>
    </row>
    <row r="16" spans="2:21">
      <c r="B16" s="1">
        <v>12</v>
      </c>
      <c r="C16" s="1">
        <v>2800</v>
      </c>
      <c r="D16" s="1" t="s">
        <v>18</v>
      </c>
      <c r="E16" s="1">
        <v>389.67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>
        <f t="shared" si="0"/>
        <v>389.67</v>
      </c>
    </row>
    <row r="17" spans="2:22" ht="30">
      <c r="B17" s="1">
        <v>13</v>
      </c>
      <c r="C17" s="1">
        <v>3110</v>
      </c>
      <c r="D17" s="2" t="s">
        <v>13</v>
      </c>
      <c r="E17" s="1"/>
      <c r="F17" s="1"/>
      <c r="G17" s="1"/>
      <c r="H17" s="1"/>
      <c r="I17" s="1"/>
      <c r="J17" s="1"/>
      <c r="K17" s="11"/>
      <c r="L17" s="1"/>
      <c r="M17" s="1"/>
      <c r="N17" s="1"/>
      <c r="O17" s="1"/>
      <c r="P17" s="1"/>
      <c r="Q17" s="1"/>
      <c r="R17" s="1"/>
      <c r="S17" s="1"/>
      <c r="T17" s="1"/>
      <c r="U17" s="5">
        <f t="shared" si="0"/>
        <v>0</v>
      </c>
    </row>
    <row r="18" spans="2:22">
      <c r="B18" s="1">
        <v>14</v>
      </c>
      <c r="C18" s="1">
        <v>3132</v>
      </c>
      <c r="D18" s="10" t="s">
        <v>15</v>
      </c>
      <c r="E18" s="1"/>
      <c r="F18" s="1"/>
      <c r="G18" s="1"/>
      <c r="H18" s="1"/>
      <c r="I18" s="1"/>
      <c r="J18" s="1"/>
      <c r="K18" s="11"/>
      <c r="L18" s="1"/>
      <c r="M18" s="1"/>
      <c r="N18" s="1"/>
      <c r="O18" s="1"/>
      <c r="P18" s="1"/>
      <c r="Q18" s="1"/>
      <c r="R18" s="1"/>
      <c r="S18" s="1"/>
      <c r="T18" s="1"/>
      <c r="U18" s="5">
        <f t="shared" si="0"/>
        <v>0</v>
      </c>
    </row>
    <row r="19" spans="2:22">
      <c r="B19" s="1">
        <v>15</v>
      </c>
      <c r="C19" s="1">
        <v>3142</v>
      </c>
      <c r="D19" s="2" t="s">
        <v>16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>
        <f t="shared" si="0"/>
        <v>0</v>
      </c>
    </row>
    <row r="20" spans="2:22">
      <c r="B20" s="1"/>
      <c r="C20" s="1"/>
      <c r="D20" s="5" t="s">
        <v>11</v>
      </c>
      <c r="E20" s="8">
        <f>SUM(E5:E19)</f>
        <v>10342.210000000001</v>
      </c>
      <c r="F20" s="8">
        <f t="shared" ref="F20:T20" si="2">SUM(F5:F19)</f>
        <v>713731.72</v>
      </c>
      <c r="G20" s="8">
        <f t="shared" si="2"/>
        <v>261470.37999999998</v>
      </c>
      <c r="H20" s="8">
        <f t="shared" si="2"/>
        <v>43368.39</v>
      </c>
      <c r="I20" s="8">
        <f t="shared" si="2"/>
        <v>550.79999999999995</v>
      </c>
      <c r="J20" s="8">
        <f t="shared" si="2"/>
        <v>12003.21</v>
      </c>
      <c r="K20" s="8">
        <f t="shared" si="2"/>
        <v>14029.65</v>
      </c>
      <c r="L20" s="8">
        <f t="shared" si="2"/>
        <v>2839.26</v>
      </c>
      <c r="M20" s="8">
        <f t="shared" si="2"/>
        <v>51997.01</v>
      </c>
      <c r="N20" s="8">
        <f t="shared" si="2"/>
        <v>0</v>
      </c>
      <c r="O20" s="8">
        <f t="shared" si="2"/>
        <v>0</v>
      </c>
      <c r="P20" s="8">
        <f t="shared" si="2"/>
        <v>0</v>
      </c>
      <c r="Q20" s="8">
        <f t="shared" si="2"/>
        <v>43982.94</v>
      </c>
      <c r="R20" s="8">
        <f t="shared" si="2"/>
        <v>0</v>
      </c>
      <c r="S20" s="8">
        <f t="shared" si="2"/>
        <v>0</v>
      </c>
      <c r="T20" s="8">
        <f t="shared" si="2"/>
        <v>0</v>
      </c>
      <c r="U20" s="5">
        <f t="shared" si="0"/>
        <v>1154315.5699999998</v>
      </c>
      <c r="V20" s="12"/>
    </row>
    <row r="22" spans="2:22">
      <c r="U22" s="7"/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2022-05-02T11:47:04Z</dcterms:modified>
</cp:coreProperties>
</file>