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9" i="1"/>
  <c r="P6"/>
  <c r="P7"/>
  <c r="P8"/>
  <c r="P9"/>
  <c r="P10"/>
  <c r="P11"/>
  <c r="P12"/>
  <c r="P13"/>
  <c r="P14"/>
  <c r="P15"/>
  <c r="P16"/>
  <c r="P17"/>
  <c r="P18"/>
  <c r="P5"/>
  <c r="N19"/>
  <c r="I19"/>
  <c r="H19"/>
  <c r="M19" l="1"/>
  <c r="B10" l="1"/>
  <c r="B11" s="1"/>
  <c r="B12" s="1"/>
  <c r="G19" l="1"/>
  <c r="F19" l="1"/>
  <c r="J19"/>
  <c r="K19"/>
  <c r="L19"/>
  <c r="E19"/>
  <c r="P19" l="1"/>
</calcChain>
</file>

<file path=xl/sharedStrings.xml><?xml version="1.0" encoding="utf-8"?>
<sst xmlns="http://schemas.openxmlformats.org/spreadsheetml/2006/main" count="20" uniqueCount="20">
  <si>
    <t>Предмети, матеріали, обладнання та інвентар</t>
  </si>
  <si>
    <t>КЕКВ</t>
  </si>
  <si>
    <t>№з/п</t>
  </si>
  <si>
    <t>Разом</t>
  </si>
  <si>
    <t>Продукти харчування</t>
  </si>
  <si>
    <t xml:space="preserve">Оплата послуг (крім комунальних) 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</si>
  <si>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</si>
  <si>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</si>
  <si>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</si>
  <si>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</si>
  <si>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 інших енергоносіїв</t>
  </si>
  <si>
    <t>Всього</t>
  </si>
  <si>
    <t>Найменування видатків/КПКВ</t>
  </si>
  <si>
    <t>Придбання обладнання і предметів довгострокового користування</t>
  </si>
  <si>
    <t>Медикаменти та перев'язувальні матеріали</t>
  </si>
  <si>
    <t>Капітальний ремонт інших об'єктів</t>
  </si>
  <si>
    <t>Реконструкція та реставрація ін. об'єктів</t>
  </si>
  <si>
    <t>Інші виплати населенню</t>
  </si>
  <si>
    <t>Інші поточні видатки</t>
  </si>
  <si>
    <t>Звітність Відділу освіти, культури, сім'ї, молоді та спорту Перечинської міської ради за лютий 2020 року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</si>
</sst>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1" fillId="0" borderId="2" xfId="0" applyFont="1" applyFill="1" applyBorder="1"/>
    <xf numFmtId="0" fontId="1" fillId="0" borderId="0" xfId="0" applyFont="1" applyFill="1" applyBorder="1"/>
    <xf numFmtId="0" fontId="3" fillId="0" borderId="1" xfId="0" applyFont="1" applyBorder="1"/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>
      <selection activeCell="F9" sqref="F9"/>
    </sheetView>
  </sheetViews>
  <sheetFormatPr defaultRowHeight="15"/>
  <cols>
    <col min="1" max="1" width="4.5703125" customWidth="1"/>
    <col min="2" max="2" width="5.85546875" customWidth="1"/>
    <col min="3" max="3" width="6.5703125" customWidth="1"/>
    <col min="4" max="4" width="40.28515625" customWidth="1"/>
    <col min="5" max="5" width="10" customWidth="1"/>
    <col min="6" max="6" width="11" customWidth="1"/>
    <col min="7" max="7" width="10.42578125" customWidth="1"/>
    <col min="8" max="9" width="9.7109375" customWidth="1"/>
    <col min="10" max="10" width="10.7109375" customWidth="1"/>
    <col min="11" max="11" width="11" customWidth="1"/>
    <col min="12" max="13" width="11.28515625" customWidth="1"/>
    <col min="14" max="14" width="9.42578125" customWidth="1"/>
    <col min="15" max="15" width="11.28515625" customWidth="1"/>
    <col min="16" max="16" width="12.5703125" customWidth="1"/>
    <col min="18" max="18" width="10.85546875" customWidth="1"/>
    <col min="19" max="19" width="11.28515625" customWidth="1"/>
  </cols>
  <sheetData>
    <row r="1" spans="2:16" ht="15.75">
      <c r="C1" s="6" t="s">
        <v>19</v>
      </c>
    </row>
    <row r="4" spans="2:16">
      <c r="B4" s="3" t="s">
        <v>2</v>
      </c>
      <c r="C4" s="3" t="s">
        <v>1</v>
      </c>
      <c r="D4" s="3" t="s">
        <v>12</v>
      </c>
      <c r="E4" s="3">
        <v>610160</v>
      </c>
      <c r="F4" s="3">
        <v>611020</v>
      </c>
      <c r="G4" s="4">
        <v>611010</v>
      </c>
      <c r="H4" s="4">
        <v>611100</v>
      </c>
      <c r="I4" s="4">
        <v>611162</v>
      </c>
      <c r="J4" s="4">
        <v>615031</v>
      </c>
      <c r="K4" s="4">
        <v>614030</v>
      </c>
      <c r="L4" s="4">
        <v>614040</v>
      </c>
      <c r="M4" s="4">
        <v>614060</v>
      </c>
      <c r="N4" s="4">
        <v>7321</v>
      </c>
      <c r="O4" s="4">
        <v>5045</v>
      </c>
      <c r="P4" s="4" t="s">
        <v>3</v>
      </c>
    </row>
    <row r="5" spans="2:16" ht="30">
      <c r="B5" s="1">
        <v>1</v>
      </c>
      <c r="C5" s="1">
        <v>2210</v>
      </c>
      <c r="D5" s="2" t="s">
        <v>0</v>
      </c>
      <c r="E5" s="2">
        <v>630</v>
      </c>
      <c r="F5" s="1">
        <v>107656</v>
      </c>
      <c r="G5" s="1">
        <v>6102</v>
      </c>
      <c r="H5" s="1">
        <v>540</v>
      </c>
      <c r="I5" s="1"/>
      <c r="J5" s="1">
        <v>1967</v>
      </c>
      <c r="K5" s="1"/>
      <c r="L5" s="1"/>
      <c r="M5" s="1">
        <v>3451</v>
      </c>
      <c r="N5" s="1"/>
      <c r="O5" s="1"/>
      <c r="P5" s="5">
        <f>E5+F5+G5+H5+I5+J5+K5+L5+M5+N5+O5</f>
        <v>120346</v>
      </c>
    </row>
    <row r="6" spans="2:16" ht="30">
      <c r="B6" s="1">
        <v>2</v>
      </c>
      <c r="C6" s="1">
        <v>2220</v>
      </c>
      <c r="D6" s="2" t="s">
        <v>14</v>
      </c>
      <c r="E6" s="2"/>
      <c r="F6" s="1"/>
      <c r="G6" s="10"/>
      <c r="H6" s="1"/>
      <c r="I6" s="1"/>
      <c r="J6" s="1"/>
      <c r="K6" s="1"/>
      <c r="L6" s="1"/>
      <c r="M6" s="1"/>
      <c r="N6" s="1"/>
      <c r="O6" s="1"/>
      <c r="P6" s="5">
        <f t="shared" ref="P6:P19" si="0">E6+F6+G6+H6+I6+J6+K6+L6+M6+N6+O6</f>
        <v>0</v>
      </c>
    </row>
    <row r="7" spans="2:16">
      <c r="B7" s="1">
        <v>3</v>
      </c>
      <c r="C7" s="1">
        <v>2230</v>
      </c>
      <c r="D7" s="1" t="s">
        <v>4</v>
      </c>
      <c r="E7" s="1"/>
      <c r="F7" s="1">
        <v>7734.24</v>
      </c>
      <c r="G7" s="1">
        <v>126895.11</v>
      </c>
      <c r="H7" s="1"/>
      <c r="I7" s="1"/>
      <c r="J7" s="1"/>
      <c r="K7" s="1"/>
      <c r="L7" s="1"/>
      <c r="M7" s="1"/>
      <c r="N7" s="1"/>
      <c r="O7" s="1"/>
      <c r="P7" s="5">
        <f t="shared" si="0"/>
        <v>134629.35</v>
      </c>
    </row>
    <row r="8" spans="2:16">
      <c r="B8" s="1">
        <v>4</v>
      </c>
      <c r="C8" s="1">
        <v>2240</v>
      </c>
      <c r="D8" s="1" t="s">
        <v>5</v>
      </c>
      <c r="E8" s="1">
        <v>727</v>
      </c>
      <c r="F8" s="1">
        <v>17323.009999999998</v>
      </c>
      <c r="G8" s="1">
        <v>5230</v>
      </c>
      <c r="H8" s="1">
        <v>1084.52</v>
      </c>
      <c r="I8" s="1"/>
      <c r="J8" s="1">
        <v>284.52</v>
      </c>
      <c r="K8" s="1"/>
      <c r="L8" s="1">
        <v>335</v>
      </c>
      <c r="M8" s="1">
        <v>800</v>
      </c>
      <c r="N8" s="1"/>
      <c r="O8" s="1"/>
      <c r="P8" s="5">
        <f t="shared" si="0"/>
        <v>25784.05</v>
      </c>
    </row>
    <row r="9" spans="2:16">
      <c r="B9" s="1">
        <v>5</v>
      </c>
      <c r="C9" s="1">
        <v>2250</v>
      </c>
      <c r="D9" s="1" t="s">
        <v>6</v>
      </c>
      <c r="E9" s="1"/>
      <c r="F9" s="1">
        <v>7557.67</v>
      </c>
      <c r="G9" s="1"/>
      <c r="H9" s="1">
        <v>527.6</v>
      </c>
      <c r="I9" s="1"/>
      <c r="J9" s="1">
        <v>2519.52</v>
      </c>
      <c r="K9" s="1"/>
      <c r="L9" s="1"/>
      <c r="M9" s="1"/>
      <c r="N9" s="1"/>
      <c r="O9" s="1"/>
      <c r="P9" s="5">
        <f t="shared" si="0"/>
        <v>10604.79</v>
      </c>
    </row>
    <row r="10" spans="2:16">
      <c r="B10" s="1">
        <f t="shared" ref="B10:B12" si="1">B9+1</f>
        <v>6</v>
      </c>
      <c r="C10" s="1">
        <v>2272</v>
      </c>
      <c r="D10" s="1" t="s">
        <v>7</v>
      </c>
      <c r="E10" s="1">
        <v>366.4</v>
      </c>
      <c r="F10" s="1">
        <v>4290.54</v>
      </c>
      <c r="G10" s="1">
        <v>8793.59</v>
      </c>
      <c r="H10" s="1">
        <v>256.48</v>
      </c>
      <c r="I10" s="1"/>
      <c r="J10" s="1">
        <v>73.28</v>
      </c>
      <c r="K10" s="1"/>
      <c r="L10" s="1">
        <v>366.4</v>
      </c>
      <c r="M10" s="1"/>
      <c r="N10" s="1"/>
      <c r="O10" s="1"/>
      <c r="P10" s="5">
        <f t="shared" si="0"/>
        <v>14146.689999999999</v>
      </c>
    </row>
    <row r="11" spans="2:16">
      <c r="B11" s="1">
        <f t="shared" si="1"/>
        <v>7</v>
      </c>
      <c r="C11" s="1">
        <v>2273</v>
      </c>
      <c r="D11" s="1" t="s">
        <v>8</v>
      </c>
      <c r="E11" s="1"/>
      <c r="F11" s="1">
        <v>5898.76</v>
      </c>
      <c r="G11" s="1">
        <v>1411.25</v>
      </c>
      <c r="H11" s="1"/>
      <c r="I11" s="1"/>
      <c r="J11" s="1"/>
      <c r="K11" s="1"/>
      <c r="L11" s="1"/>
      <c r="M11" s="1"/>
      <c r="N11" s="1"/>
      <c r="O11" s="1"/>
      <c r="P11" s="5">
        <f t="shared" si="0"/>
        <v>7310.01</v>
      </c>
    </row>
    <row r="12" spans="2:16">
      <c r="B12" s="1">
        <f t="shared" si="1"/>
        <v>8</v>
      </c>
      <c r="C12" s="1">
        <v>2274</v>
      </c>
      <c r="D12" s="1" t="s">
        <v>9</v>
      </c>
      <c r="E12" s="1"/>
      <c r="F12" s="1">
        <v>27090.9</v>
      </c>
      <c r="G12" s="1">
        <v>15965.93</v>
      </c>
      <c r="H12" s="1">
        <v>20974.61</v>
      </c>
      <c r="I12" s="1"/>
      <c r="J12" s="1"/>
      <c r="K12" s="1"/>
      <c r="L12" s="1"/>
      <c r="M12" s="1">
        <v>4230.2700000000004</v>
      </c>
      <c r="N12" s="1"/>
      <c r="O12" s="1"/>
      <c r="P12" s="5">
        <f t="shared" si="0"/>
        <v>68261.710000000006</v>
      </c>
    </row>
    <row r="13" spans="2:16">
      <c r="B13" s="1">
        <v>10</v>
      </c>
      <c r="C13" s="1">
        <v>2275</v>
      </c>
      <c r="D13" s="1" t="s">
        <v>10</v>
      </c>
      <c r="E13" s="1"/>
      <c r="F13" s="1">
        <v>104576.48</v>
      </c>
      <c r="G13" s="1">
        <v>17303.04</v>
      </c>
      <c r="H13" s="1"/>
      <c r="I13" s="1"/>
      <c r="J13" s="1"/>
      <c r="K13" s="1"/>
      <c r="L13" s="1"/>
      <c r="M13" s="1"/>
      <c r="N13" s="1"/>
      <c r="O13" s="1"/>
      <c r="P13" s="5">
        <f t="shared" si="0"/>
        <v>121879.51999999999</v>
      </c>
    </row>
    <row r="14" spans="2:16">
      <c r="B14" s="1">
        <v>11</v>
      </c>
      <c r="C14" s="1">
        <v>2730</v>
      </c>
      <c r="D14" s="1" t="s">
        <v>17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">
        <f t="shared" si="0"/>
        <v>0</v>
      </c>
    </row>
    <row r="15" spans="2:16">
      <c r="B15" s="1">
        <v>12</v>
      </c>
      <c r="C15" s="1">
        <v>2800</v>
      </c>
      <c r="D15" s="1" t="s">
        <v>18</v>
      </c>
      <c r="E15" s="1"/>
      <c r="F15" s="1">
        <v>841</v>
      </c>
      <c r="G15" s="1">
        <v>630</v>
      </c>
      <c r="H15" s="1"/>
      <c r="I15" s="1"/>
      <c r="J15" s="1"/>
      <c r="K15" s="1"/>
      <c r="L15" s="1"/>
      <c r="M15" s="1"/>
      <c r="N15" s="1"/>
      <c r="O15" s="1"/>
      <c r="P15" s="5">
        <f t="shared" si="0"/>
        <v>1471</v>
      </c>
    </row>
    <row r="16" spans="2:16" ht="30">
      <c r="B16" s="1">
        <v>13</v>
      </c>
      <c r="C16" s="1">
        <v>3110</v>
      </c>
      <c r="D16" s="2" t="s">
        <v>13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>
        <f t="shared" si="0"/>
        <v>0</v>
      </c>
    </row>
    <row r="17" spans="2:18">
      <c r="B17" s="1">
        <v>14</v>
      </c>
      <c r="C17" s="1">
        <v>3132</v>
      </c>
      <c r="D17" s="1" t="s">
        <v>15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5">
        <f t="shared" si="0"/>
        <v>0</v>
      </c>
    </row>
    <row r="18" spans="2:18">
      <c r="B18" s="1">
        <v>11</v>
      </c>
      <c r="C18" s="1">
        <v>3142</v>
      </c>
      <c r="D18" s="2" t="s">
        <v>16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>
        <f t="shared" si="0"/>
        <v>0</v>
      </c>
    </row>
    <row r="19" spans="2:18">
      <c r="B19" s="1"/>
      <c r="C19" s="1"/>
      <c r="D19" s="5" t="s">
        <v>11</v>
      </c>
      <c r="E19" s="9">
        <f>SUM(E5:E18)</f>
        <v>1723.4</v>
      </c>
      <c r="F19" s="9">
        <f t="shared" ref="F19:O19" si="2">SUM(F5:F18)</f>
        <v>282968.60000000003</v>
      </c>
      <c r="G19" s="9">
        <f t="shared" si="2"/>
        <v>182330.91999999998</v>
      </c>
      <c r="H19" s="9">
        <f t="shared" si="2"/>
        <v>23383.21</v>
      </c>
      <c r="I19" s="9">
        <f t="shared" si="2"/>
        <v>0</v>
      </c>
      <c r="J19" s="9">
        <f t="shared" si="2"/>
        <v>4844.32</v>
      </c>
      <c r="K19" s="9">
        <f t="shared" si="2"/>
        <v>0</v>
      </c>
      <c r="L19" s="9">
        <f t="shared" si="2"/>
        <v>701.4</v>
      </c>
      <c r="M19" s="9">
        <f t="shared" si="2"/>
        <v>8481.27</v>
      </c>
      <c r="N19" s="9">
        <f t="shared" si="2"/>
        <v>0</v>
      </c>
      <c r="O19" s="9">
        <f t="shared" si="2"/>
        <v>0</v>
      </c>
      <c r="P19" s="5">
        <f t="shared" si="0"/>
        <v>504433.12000000011</v>
      </c>
      <c r="Q19" s="7"/>
      <c r="R19" s="8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2020-03-03T12:32:42Z</dcterms:modified>
</cp:coreProperties>
</file>